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ak3264_bath_ac_uk/Documents/1. Polymeric conductive microneedles manuscript/1. Results/9. DMA - done/"/>
    </mc:Choice>
  </mc:AlternateContent>
  <xr:revisionPtr revIDLastSave="67" documentId="11_F25DC773A252ABDACC104804A1DD6BC05ADE58EF" xr6:coauthVersionLast="47" xr6:coauthVersionMax="47" xr10:uidLastSave="{8017E1FC-0C65-4DD2-8144-FA9F4B8947E6}"/>
  <bookViews>
    <workbookView xWindow="-120" yWindow="-120" windowWidth="29040" windowHeight="15840" xr2:uid="{00000000-000D-0000-FFFF-FFFF00000000}"/>
  </bookViews>
  <sheets>
    <sheet name="DMA stats for displac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14" i="1"/>
  <c r="D12" i="1"/>
  <c r="E14" i="1" l="1"/>
  <c r="E13" i="1"/>
  <c r="E12" i="1"/>
  <c r="D6" i="1"/>
  <c r="D5" i="1"/>
  <c r="C6" i="1"/>
  <c r="C5" i="1"/>
  <c r="B6" i="1"/>
  <c r="B5" i="1"/>
</calcChain>
</file>

<file path=xl/sharedStrings.xml><?xml version="1.0" encoding="utf-8"?>
<sst xmlns="http://schemas.openxmlformats.org/spreadsheetml/2006/main" count="22" uniqueCount="13">
  <si>
    <t>Group</t>
  </si>
  <si>
    <t>MN</t>
  </si>
  <si>
    <t>MN-PPy</t>
  </si>
  <si>
    <t>MN-PEDOT-PSS</t>
  </si>
  <si>
    <t>Average</t>
  </si>
  <si>
    <t>STDEV</t>
  </si>
  <si>
    <t>Microneedles</t>
  </si>
  <si>
    <t>Statistical analysis t-test</t>
  </si>
  <si>
    <t>Variable</t>
  </si>
  <si>
    <t>Paired t-test</t>
  </si>
  <si>
    <t>Significance</t>
  </si>
  <si>
    <t>DMA displacement</t>
  </si>
  <si>
    <t>MN-PEDOT:PSS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</si>
</sst>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1" fillId="0" borderId="0" xfId="0" applyFont="1" applyFill="1"/>
    <xf numFmtId="0" fontId="0" fillId="0" borderId="0" xfId="0" applyFill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workbookViewId="0">
      <selection activeCell="B2" sqref="B2"/>
    </sheetView>
  </sheetViews>
  <sheetFormatPr defaultRowHeight="15" x14ac:dyDescent="0.25"/>
  <cols>
    <col min="1" max="1" width="28.5703125" customWidth="1"/>
    <col min="2" max="2" width="22.28515625" customWidth="1"/>
    <col min="3" max="3" width="22.5703125" customWidth="1"/>
    <col min="4" max="4" width="33.140625" customWidth="1"/>
    <col min="5" max="5" width="12.1406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5" x14ac:dyDescent="0.25">
      <c r="A2" s="2">
        <v>1</v>
      </c>
      <c r="B2" s="2">
        <v>60.15034</v>
      </c>
      <c r="C2" s="2">
        <v>39.902636000000001</v>
      </c>
      <c r="D2" s="2">
        <v>50.541452999999997</v>
      </c>
    </row>
    <row r="3" spans="1:5" x14ac:dyDescent="0.25">
      <c r="A3" s="2">
        <v>2</v>
      </c>
      <c r="B3" s="2">
        <v>38.499689500000002</v>
      </c>
      <c r="C3" s="2">
        <v>31.098624999999998</v>
      </c>
      <c r="D3" s="2">
        <v>56.244366999999997</v>
      </c>
    </row>
    <row r="4" spans="1:5" x14ac:dyDescent="0.25">
      <c r="A4" s="2">
        <v>3</v>
      </c>
      <c r="B4" s="2">
        <v>46.055802499999999</v>
      </c>
      <c r="C4" s="2">
        <v>30.471515</v>
      </c>
      <c r="D4" s="2">
        <v>57.83137</v>
      </c>
    </row>
    <row r="5" spans="1:5" x14ac:dyDescent="0.25">
      <c r="A5" s="3" t="s">
        <v>4</v>
      </c>
      <c r="B5" s="3">
        <f>AVERAGE(B2:B4)</f>
        <v>48.235277333333329</v>
      </c>
      <c r="C5" s="3">
        <f>AVERAGE(C2:C4)</f>
        <v>33.824258666666665</v>
      </c>
      <c r="D5" s="3">
        <f>AVERAGE(D2:D4)</f>
        <v>54.872396666666667</v>
      </c>
    </row>
    <row r="6" spans="1:5" x14ac:dyDescent="0.25">
      <c r="A6" s="3" t="s">
        <v>5</v>
      </c>
      <c r="B6" s="3">
        <f>STDEV(B2:B4)</f>
        <v>10.98864184875176</v>
      </c>
      <c r="C6" s="3">
        <f>STDEV(C2:C4)</f>
        <v>5.2733594598519966</v>
      </c>
      <c r="D6" s="3">
        <f>STDEV(D2:D4)</f>
        <v>3.833725265767272</v>
      </c>
    </row>
    <row r="9" spans="1:5" x14ac:dyDescent="0.25">
      <c r="A9" t="s">
        <v>6</v>
      </c>
    </row>
    <row r="10" spans="1:5" x14ac:dyDescent="0.25">
      <c r="A10" t="s">
        <v>7</v>
      </c>
    </row>
    <row r="11" spans="1:5" x14ac:dyDescent="0.25">
      <c r="A11" s="2" t="s">
        <v>8</v>
      </c>
      <c r="B11" s="2" t="s">
        <v>0</v>
      </c>
      <c r="C11" s="2" t="s">
        <v>0</v>
      </c>
      <c r="D11" s="2" t="s">
        <v>9</v>
      </c>
      <c r="E11" s="2" t="s">
        <v>10</v>
      </c>
    </row>
    <row r="12" spans="1:5" x14ac:dyDescent="0.25">
      <c r="A12" s="2" t="s">
        <v>11</v>
      </c>
      <c r="B12" s="4" t="s">
        <v>1</v>
      </c>
      <c r="C12" s="4" t="s">
        <v>2</v>
      </c>
      <c r="D12" s="2">
        <f>_xlfn.T.TEST(B2:B4,C2:C4,2,1)</f>
        <v>6.1667618605773189E-2</v>
      </c>
      <c r="E12" s="2" t="str">
        <f>IF(D12&lt;0.001,"***",IF(D12&lt;0.01,"**",IF(D12&lt;0.05,"*","Insignificant")))</f>
        <v>Insignificant</v>
      </c>
    </row>
    <row r="13" spans="1:5" x14ac:dyDescent="0.25">
      <c r="A13" s="2" t="s">
        <v>11</v>
      </c>
      <c r="B13" s="5" t="s">
        <v>1</v>
      </c>
      <c r="C13" s="5" t="s">
        <v>12</v>
      </c>
      <c r="D13" s="2">
        <f>_xlfn.T.TEST(B2:B4,D2:D4,2,1)</f>
        <v>0.5079646282431125</v>
      </c>
      <c r="E13" s="2" t="str">
        <f>IF(D13&lt;0.001,"***",IF(D13&lt;0.01,"**",IF(D13&lt;0.05,"*","Insignificant")))</f>
        <v>Insignificant</v>
      </c>
    </row>
    <row r="14" spans="1:5" x14ac:dyDescent="0.25">
      <c r="A14" s="2" t="s">
        <v>11</v>
      </c>
      <c r="B14" s="6" t="s">
        <v>2</v>
      </c>
      <c r="C14" s="6" t="s">
        <v>12</v>
      </c>
      <c r="D14" s="2">
        <f>_xlfn.T.TEST(D2:D4,C2:C4,2,1)</f>
        <v>5.6827565216837406E-2</v>
      </c>
      <c r="E14" s="2" t="str">
        <f>IF(D14&lt;0.001,"***",IF(D14&lt;0.01,"**",IF(D14&lt;0.05,"*","Insignificant")))</f>
        <v>Insignificant</v>
      </c>
    </row>
    <row r="17" spans="3:9" x14ac:dyDescent="0.25">
      <c r="C17" s="7"/>
      <c r="D17" s="7"/>
      <c r="E17" s="9"/>
      <c r="F17" s="10"/>
      <c r="G17" s="10"/>
      <c r="H17" s="10"/>
      <c r="I17" s="8"/>
    </row>
    <row r="18" spans="3:9" x14ac:dyDescent="0.25">
      <c r="C18" s="8"/>
      <c r="D18" s="8"/>
      <c r="E18" s="10"/>
      <c r="F18" s="10"/>
      <c r="G18" s="10"/>
      <c r="H18" s="10"/>
      <c r="I18" s="8"/>
    </row>
    <row r="19" spans="3:9" x14ac:dyDescent="0.25">
      <c r="C19" s="8"/>
      <c r="D19" s="8"/>
      <c r="E19" s="10"/>
      <c r="F19" s="9"/>
      <c r="G19" s="9"/>
      <c r="H19" s="9"/>
      <c r="I19" s="8"/>
    </row>
    <row r="20" spans="3:9" x14ac:dyDescent="0.25">
      <c r="C20" s="8"/>
      <c r="D20" s="8"/>
      <c r="E20" s="10"/>
      <c r="F20" s="10"/>
      <c r="G20" s="10"/>
      <c r="H20" s="10"/>
      <c r="I20" s="8"/>
    </row>
    <row r="21" spans="3:9" x14ac:dyDescent="0.25">
      <c r="C21" s="8"/>
      <c r="D21" s="8"/>
      <c r="E21" s="10"/>
      <c r="F21" s="10"/>
      <c r="G21" s="10"/>
      <c r="H21" s="10"/>
      <c r="I21" s="8"/>
    </row>
    <row r="22" spans="3:9" x14ac:dyDescent="0.25">
      <c r="C22" s="8"/>
      <c r="D22" s="8"/>
      <c r="E22" s="10"/>
      <c r="F22" s="10"/>
      <c r="G22" s="10"/>
      <c r="H22" s="10"/>
      <c r="I22" s="8"/>
    </row>
    <row r="23" spans="3:9" x14ac:dyDescent="0.25">
      <c r="C23" s="8"/>
      <c r="D23" s="8"/>
      <c r="E23" s="10"/>
      <c r="F23" s="10"/>
      <c r="G23" s="10"/>
      <c r="H23" s="10"/>
      <c r="I23" s="8"/>
    </row>
    <row r="24" spans="3:9" x14ac:dyDescent="0.25">
      <c r="C24" s="8"/>
      <c r="D24" s="8"/>
      <c r="E24" s="10"/>
      <c r="F24" s="10"/>
      <c r="G24" s="10"/>
      <c r="H24" s="10"/>
      <c r="I24" s="8"/>
    </row>
    <row r="25" spans="3:9" x14ac:dyDescent="0.25">
      <c r="C25" s="8"/>
      <c r="D25" s="8"/>
      <c r="E25" s="10"/>
      <c r="F25" s="10"/>
      <c r="G25" s="10"/>
      <c r="H25" s="10"/>
      <c r="I25" s="8"/>
    </row>
    <row r="26" spans="3:9" x14ac:dyDescent="0.25">
      <c r="C26" s="8"/>
      <c r="D26" s="8"/>
      <c r="E26" s="10"/>
      <c r="F26" s="10"/>
      <c r="G26" s="10"/>
      <c r="H26" s="10"/>
      <c r="I26" s="8"/>
    </row>
    <row r="27" spans="3:9" x14ac:dyDescent="0.25">
      <c r="C27" s="8"/>
      <c r="D27" s="8"/>
      <c r="E27" s="10"/>
      <c r="F27" s="10"/>
      <c r="G27" s="10"/>
      <c r="H27" s="10"/>
      <c r="I27" s="8"/>
    </row>
    <row r="28" spans="3:9" x14ac:dyDescent="0.25">
      <c r="C28" s="8"/>
      <c r="D28" s="8"/>
      <c r="E28" s="10"/>
      <c r="F28" s="9"/>
      <c r="G28" s="9"/>
      <c r="H28" s="9"/>
      <c r="I28" s="8"/>
    </row>
    <row r="29" spans="3:9" x14ac:dyDescent="0.25">
      <c r="E29" s="11"/>
      <c r="F29" s="11"/>
      <c r="G29" s="11"/>
      <c r="H29" s="11"/>
    </row>
    <row r="30" spans="3:9" x14ac:dyDescent="0.25">
      <c r="E30" s="11"/>
      <c r="F30" s="11"/>
      <c r="G30" s="11"/>
      <c r="H30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DMA stats for displacement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Keirouz</dc:creator>
  <cp:lastModifiedBy>Tony Keirouz</cp:lastModifiedBy>
  <dcterms:created xsi:type="dcterms:W3CDTF">2015-06-05T18:17:20Z</dcterms:created>
  <dcterms:modified xsi:type="dcterms:W3CDTF">2022-09-15T13:51:04Z</dcterms:modified>
</cp:coreProperties>
</file>